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49F03406-50D3-411D-B13F-252BA94E3B41}" xr6:coauthVersionLast="47" xr6:coauthVersionMax="47" xr10:uidLastSave="{00000000-0000-0000-0000-000000000000}"/>
  <bookViews>
    <workbookView xWindow="-28920" yWindow="-1125" windowWidth="29040" windowHeight="17520" xr2:uid="{45374A62-FC37-40BC-B34D-35B4CBE6843B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Report!$A$1:$F$49</definedName>
    <definedName name="_xlnm.Print_Titles" localSheetId="0">Report!$6:$7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" l="1"/>
  <c r="D47" i="1"/>
  <c r="C47" i="1"/>
  <c r="B47" i="1"/>
  <c r="A47" i="1"/>
  <c r="B44" i="1"/>
  <c r="C44" i="1"/>
  <c r="E44" i="1"/>
  <c r="D44" i="1"/>
  <c r="A44" i="1"/>
  <c r="E31" i="1"/>
  <c r="D31" i="1"/>
  <c r="C31" i="1"/>
  <c r="B31" i="1"/>
  <c r="A31" i="1"/>
  <c r="E24" i="1"/>
  <c r="D24" i="1"/>
  <c r="C24" i="1"/>
  <c r="B24" i="1"/>
  <c r="A24" i="1"/>
  <c r="E13" i="1"/>
  <c r="E26" i="1" s="1"/>
  <c r="D13" i="1"/>
  <c r="D26" i="1" s="1"/>
  <c r="C13" i="1"/>
  <c r="C26" i="1" s="1"/>
  <c r="B13" i="1"/>
  <c r="B26" i="1" s="1"/>
  <c r="A13" i="1"/>
  <c r="C36" i="1" l="1"/>
  <c r="B36" i="1"/>
  <c r="B38" i="1" s="1"/>
  <c r="D36" i="1"/>
  <c r="D38" i="1" s="1"/>
  <c r="A33" i="1"/>
  <c r="C33" i="1"/>
  <c r="E36" i="1"/>
  <c r="B33" i="1"/>
  <c r="D33" i="1"/>
  <c r="E38" i="1"/>
  <c r="E33" i="1"/>
  <c r="A26" i="1"/>
  <c r="A36" i="1" s="1"/>
  <c r="C38" i="1" l="1"/>
  <c r="A38" i="1"/>
</calcChain>
</file>

<file path=xl/sharedStrings.xml><?xml version="1.0" encoding="utf-8"?>
<sst xmlns="http://schemas.openxmlformats.org/spreadsheetml/2006/main" count="34" uniqueCount="32">
  <si>
    <t>ބަޖެޓު ހުލާސާ - ގަވަރމަންޓް ފައިނޭންސް ސްޓެޓިސްޓިކްސް</t>
  </si>
  <si>
    <t>(އަދަދުތައް ރުފިޔާއިން)</t>
  </si>
  <si>
    <t xml:space="preserve">ދައުލަތަށް ލިބޭ އާމްދަނީ </t>
  </si>
  <si>
    <t xml:space="preserve">ޓެކުހުގެ ގޮތުގައި ލިބޭ އާމްދަނީ </t>
  </si>
  <si>
    <t>ހިލޭ އެހީގެ ގޮތުގައި ލިބޭ އާމްދަނީ</t>
  </si>
  <si>
    <t>ޓެކްސް ނޫން ގޮތްގޮތުން ލިބޭ އާމްދަނީ</t>
  </si>
  <si>
    <t>ޖުމުލަ އާމްދަނީއާއި ހިލޭ އެހީ</t>
  </si>
  <si>
    <t xml:space="preserve">ދައުލަތުގެ ޚަރަދު </t>
  </si>
  <si>
    <t>މުސާރައާއި އިނާޔަތްތަކުގެ ޚަރަދު</t>
  </si>
  <si>
    <t>މުދަލާއި ހިދުމަތް ބޭނުންކުރުމުގެ ޚަރަދު</t>
  </si>
  <si>
    <t>އިންޓަރެސްޓް ޚަރަދު</t>
  </si>
  <si>
    <t>ސަބްސިޑީ ދިނުމަށް ކުރާ ޚަރަދު</t>
  </si>
  <si>
    <t>ހިލޭ އެހީ ދިނުމަށް ކުރާ ޚަރަދު</t>
  </si>
  <si>
    <t>އިޖުތިމާއީ ފައިދާއަށް ކުރާ ޚަރަދު</t>
  </si>
  <si>
    <t>އެހެނިހެން ޚަރަދު</t>
  </si>
  <si>
    <t>ބަޖެޓް ކޮންޓިންޖެންސީ</t>
  </si>
  <si>
    <t>ޚަރަދު</t>
  </si>
  <si>
    <t>ނެޓް އޮޕަރޭޓިންގ ބެލެންސް</t>
  </si>
  <si>
    <t>ނޮން-ފައިނޭންޝަލް އެސްޓްގެ މުއާމަލާތްތައް</t>
  </si>
  <si>
    <t>ހަރުމުދާ</t>
  </si>
  <si>
    <t>އެހެނިހެން މުދާ</t>
  </si>
  <si>
    <t>ހަރުމުދާ ހޯދުމުގެ ސާފު އަދަދު</t>
  </si>
  <si>
    <t>ޖުމުލަ ޚަރަދު</t>
  </si>
  <si>
    <t>ފިސްކަލް ބެލެންސް</t>
  </si>
  <si>
    <t>އޯވަރޯލް ފިސްކަލް ބެލެންސް</t>
  </si>
  <si>
    <t>އޯވަރޯލް ޕްރައިމަރީ ބެލެންސް</t>
  </si>
  <si>
    <t>ދަރަންޏާއި ފައިނޭންޝަލް އެސެޓްގެ މުއާމަލާތްތައް</t>
  </si>
  <si>
    <t>އެތެރޭގެ ފަރާތްތަކުން</t>
  </si>
  <si>
    <t>ބޭރުގެ ފަރާތްތަކުން</t>
  </si>
  <si>
    <t>ފައިނޭންޝަލް އެސެޓް އިތުރުވި / (ދަށްވި) މިންވަރު</t>
  </si>
  <si>
    <t>ދަރަނި އިތުރުވި / (ދަށްވި) މިންވަރު</t>
  </si>
  <si>
    <r>
      <rPr>
        <b/>
        <sz val="12"/>
        <rFont val="MV Typewriter"/>
      </rPr>
      <t>ނޯޓު:</t>
    </r>
    <r>
      <rPr>
        <sz val="12"/>
        <color rgb="FF454545"/>
        <rFont val="MV Typewriter"/>
      </rPr>
      <t xml:space="preserve"> މަތީގައިވާ ތާވަލަކީ އައި.އެމް.އެފްގެ ގަވަރމަންޓް ފައިނޭންސް ސްޓެޓިސްޓިކްސް މެނުއަލް 2014 އާއި އެއްގޮތްވާ ގޮތަށް ތައްޔާރުކުރެވިފައިވާ ދައުލަތުގެ ބަޖެޓުގެ ހުލާސާއެކެވެ.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</si>
</sst>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_);\(#,##0.0\)"/>
  </numFmts>
  <fonts count="3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6285C2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6285C2"/>
      <name val="Mv Eamaan XP"/>
      <family val="3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6285C2"/>
      <name val="MV Typewriter"/>
      <family val="2"/>
    </font>
    <font>
      <sz val="12"/>
      <color rgb="FF454545"/>
      <name val="MV Typewriter"/>
    </font>
    <font>
      <sz val="10"/>
      <name val="Times New Roman"/>
      <family val="1"/>
    </font>
    <font>
      <b/>
      <sz val="12"/>
      <name val="Lato Black"/>
      <family val="2"/>
    </font>
    <font>
      <b/>
      <sz val="12"/>
      <color rgb="FF6285C2"/>
      <name val="Lato Black"/>
      <family val="2"/>
    </font>
    <font>
      <b/>
      <sz val="12"/>
      <color theme="1"/>
      <name val="Faruma"/>
      <family val="3"/>
    </font>
    <font>
      <b/>
      <sz val="11.5"/>
      <color theme="1"/>
      <name val="Lato"/>
      <family val="2"/>
    </font>
    <font>
      <b/>
      <sz val="11.5"/>
      <color rgb="FF6285C2"/>
      <name val="Lato"/>
      <family val="2"/>
    </font>
    <font>
      <sz val="11.5"/>
      <color theme="1"/>
      <name val="Lato"/>
      <family val="2"/>
    </font>
    <font>
      <sz val="11.5"/>
      <color rgb="FF6285C2"/>
      <name val="Lato"/>
      <family val="2"/>
    </font>
    <font>
      <b/>
      <sz val="11.5"/>
      <name val="Lato"/>
      <family val="2"/>
    </font>
    <font>
      <b/>
      <sz val="18"/>
      <color theme="1"/>
      <name val="MV Typewriter"/>
    </font>
    <font>
      <sz val="11.5"/>
      <color rgb="FF454545"/>
      <name val="Lato"/>
      <family val="2"/>
    </font>
    <font>
      <b/>
      <sz val="11.5"/>
      <color theme="1"/>
      <name val="Lato Black"/>
      <family val="2"/>
    </font>
    <font>
      <b/>
      <sz val="11.5"/>
      <color rgb="FF6285C2"/>
      <name val="Lato Black"/>
      <family val="2"/>
    </font>
    <font>
      <b/>
      <sz val="12"/>
      <name val="MV Typewriter"/>
    </font>
    <font>
      <b/>
      <sz val="12"/>
      <name val="Faruma"/>
      <family val="3"/>
    </font>
    <font>
      <sz val="11.5"/>
      <color rgb="FF595959"/>
      <name val="Lato"/>
      <family val="2"/>
    </font>
    <font>
      <b/>
      <sz val="12"/>
      <color theme="1"/>
      <name val="MV Typewriter"/>
    </font>
    <font>
      <b/>
      <sz val="16"/>
      <color theme="1"/>
      <name val="MV Typewriter"/>
    </font>
    <font>
      <b/>
      <sz val="12"/>
      <name val="Roboto Condensed"/>
    </font>
    <font>
      <b/>
      <sz val="12"/>
      <color rgb="FF6285C2"/>
      <name val="Roboto Condensed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6285C2"/>
      </top>
      <bottom style="medium">
        <color rgb="FF6285C2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0" xfId="2" applyNumberFormat="1" applyFont="1" applyFill="1" applyBorder="1" applyAlignment="1">
      <alignment horizontal="right" vertical="center" readingOrder="2"/>
    </xf>
    <xf numFmtId="0" fontId="7" fillId="0" borderId="0" xfId="2" applyNumberFormat="1" applyFont="1" applyBorder="1" applyAlignment="1">
      <alignment horizontal="right" vertical="center" readingOrder="2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9" fillId="0" borderId="0" xfId="1" applyNumberFormat="1" applyFont="1" applyBorder="1" applyAlignment="1">
      <alignment vertical="center" readingOrder="2"/>
    </xf>
    <xf numFmtId="0" fontId="10" fillId="0" borderId="0" xfId="0" applyFont="1" applyAlignment="1">
      <alignment horizontal="right" vertical="center"/>
    </xf>
    <xf numFmtId="0" fontId="12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 applyProtection="1">
      <alignment horizontal="center" vertical="center" readingOrder="2"/>
    </xf>
    <xf numFmtId="0" fontId="14" fillId="0" borderId="0" xfId="0" applyFont="1" applyAlignment="1">
      <alignment horizontal="right" vertical="center"/>
    </xf>
    <xf numFmtId="0" fontId="15" fillId="0" borderId="0" xfId="4" applyFont="1" applyAlignment="1">
      <alignment horizontal="centerContinuous" vertical="center" readingOrder="2"/>
    </xf>
    <xf numFmtId="0" fontId="16" fillId="0" borderId="0" xfId="4" applyFont="1" applyAlignment="1">
      <alignment horizontal="center" vertical="center" readingOrder="2"/>
    </xf>
    <xf numFmtId="0" fontId="15" fillId="0" borderId="0" xfId="4" applyFont="1" applyAlignment="1">
      <alignment horizontal="center" vertical="center" readingOrder="2"/>
    </xf>
    <xf numFmtId="0" fontId="14" fillId="0" borderId="0" xfId="1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164" fontId="19" fillId="0" borderId="0" xfId="1" applyNumberFormat="1" applyFont="1" applyFill="1" applyBorder="1" applyAlignment="1">
      <alignment horizontal="right" vertical="center"/>
    </xf>
    <xf numFmtId="164" fontId="16" fillId="0" borderId="0" xfId="1" applyNumberFormat="1" applyFont="1" applyFill="1" applyBorder="1" applyAlignment="1">
      <alignment horizontal="right" vertical="center"/>
    </xf>
    <xf numFmtId="165" fontId="20" fillId="0" borderId="0" xfId="1" applyNumberFormat="1" applyFont="1" applyFill="1" applyBorder="1" applyAlignment="1">
      <alignment horizontal="right" vertical="center" indent="2"/>
    </xf>
    <xf numFmtId="164" fontId="0" fillId="0" borderId="0" xfId="0" applyNumberFormat="1" applyAlignment="1">
      <alignment vertical="center"/>
    </xf>
    <xf numFmtId="164" fontId="21" fillId="0" borderId="1" xfId="1" applyNumberFormat="1" applyFont="1" applyFill="1" applyBorder="1" applyAlignment="1">
      <alignment horizontal="right" vertical="center"/>
    </xf>
    <xf numFmtId="164" fontId="18" fillId="0" borderId="1" xfId="1" applyNumberFormat="1" applyFont="1" applyFill="1" applyBorder="1" applyAlignment="1">
      <alignment horizontal="right" vertical="center"/>
    </xf>
    <xf numFmtId="165" fontId="10" fillId="0" borderId="1" xfId="1" applyNumberFormat="1" applyFont="1" applyFill="1" applyBorder="1" applyAlignment="1">
      <alignment horizontal="right" vertical="center" indent="3"/>
    </xf>
    <xf numFmtId="164" fontId="22" fillId="0" borderId="2" xfId="1" applyNumberFormat="1" applyFont="1" applyFill="1" applyBorder="1" applyAlignment="1">
      <alignment horizontal="right" vertical="center"/>
    </xf>
    <xf numFmtId="164" fontId="23" fillId="0" borderId="2" xfId="1" applyNumberFormat="1" applyFont="1" applyFill="1" applyBorder="1" applyAlignment="1">
      <alignment horizontal="right" vertical="center"/>
    </xf>
    <xf numFmtId="165" fontId="24" fillId="0" borderId="2" xfId="1" applyNumberFormat="1" applyFont="1" applyFill="1" applyBorder="1" applyAlignment="1">
      <alignment horizontal="right" vertical="center" indent="3"/>
    </xf>
    <xf numFmtId="164" fontId="21" fillId="0" borderId="0" xfId="1" applyNumberFormat="1" applyFont="1" applyFill="1" applyBorder="1" applyAlignment="1">
      <alignment horizontal="right" vertical="center"/>
    </xf>
    <xf numFmtId="164" fontId="18" fillId="0" borderId="0" xfId="1" applyNumberFormat="1" applyFont="1" applyFill="1" applyBorder="1" applyAlignment="1">
      <alignment horizontal="right" vertical="center"/>
    </xf>
    <xf numFmtId="165" fontId="10" fillId="0" borderId="0" xfId="1" applyNumberFormat="1" applyFont="1" applyFill="1" applyBorder="1" applyAlignment="1">
      <alignment horizontal="right" vertical="center"/>
    </xf>
    <xf numFmtId="0" fontId="10" fillId="0" borderId="1" xfId="0" applyFont="1" applyBorder="1" applyAlignment="1" applyProtection="1">
      <alignment horizontal="right" vertical="center" indent="3"/>
      <protection locked="0"/>
    </xf>
    <xf numFmtId="43" fontId="0" fillId="0" borderId="0" xfId="1" applyFont="1" applyAlignment="1">
      <alignment vertical="center"/>
    </xf>
    <xf numFmtId="0" fontId="10" fillId="0" borderId="3" xfId="0" applyFont="1" applyBorder="1" applyAlignment="1" applyProtection="1">
      <alignment horizontal="right" vertical="center" indent="3"/>
      <protection locked="0"/>
    </xf>
    <xf numFmtId="0" fontId="10" fillId="0" borderId="0" xfId="0" applyFont="1" applyAlignment="1" applyProtection="1">
      <alignment horizontal="right" vertical="center" indent="3"/>
      <protection locked="0"/>
    </xf>
    <xf numFmtId="165" fontId="25" fillId="0" borderId="0" xfId="1" applyNumberFormat="1" applyFont="1" applyFill="1" applyBorder="1" applyAlignment="1">
      <alignment horizontal="left" vertical="center" indent="2"/>
    </xf>
    <xf numFmtId="165" fontId="26" fillId="0" borderId="0" xfId="1" applyNumberFormat="1" applyFont="1" applyFill="1" applyBorder="1" applyAlignment="1">
      <alignment horizontal="right" vertical="center"/>
    </xf>
    <xf numFmtId="165" fontId="18" fillId="0" borderId="0" xfId="1" applyNumberFormat="1" applyFont="1" applyFill="1" applyBorder="1" applyAlignment="1">
      <alignment horizontal="right" vertical="center"/>
    </xf>
    <xf numFmtId="165" fontId="27" fillId="0" borderId="0" xfId="1" applyNumberFormat="1" applyFont="1" applyFill="1" applyBorder="1" applyAlignment="1">
      <alignment horizontal="right" vertical="center"/>
    </xf>
    <xf numFmtId="165" fontId="24" fillId="0" borderId="0" xfId="1" applyNumberFormat="1" applyFont="1" applyFill="1" applyBorder="1" applyAlignment="1">
      <alignment horizontal="left" vertical="center" indent="2"/>
    </xf>
    <xf numFmtId="165" fontId="28" fillId="0" borderId="0" xfId="1" applyNumberFormat="1" applyFont="1" applyFill="1" applyBorder="1" applyAlignment="1">
      <alignment horizontal="right" vertical="center" indent="2"/>
    </xf>
    <xf numFmtId="164" fontId="29" fillId="0" borderId="0" xfId="1" applyNumberFormat="1" applyFont="1" applyFill="1" applyBorder="1" applyAlignment="1">
      <alignment horizontal="right" vertical="center"/>
    </xf>
    <xf numFmtId="164" fontId="30" fillId="0" borderId="0" xfId="1" applyNumberFormat="1" applyFont="1" applyFill="1" applyBorder="1" applyAlignment="1">
      <alignment horizontal="right" vertical="center"/>
    </xf>
  </cellXfs>
  <cellStyles count="5">
    <cellStyle name="Comma" xfId="1" builtinId="3"/>
    <cellStyle name="Comma 12" xfId="2" xr:uid="{AA3D7D02-13BF-419A-80B5-F592441D00E3}"/>
    <cellStyle name="Comma 6" xfId="3" xr:uid="{C979C2C1-AC40-4515-89F0-B91B27B6FE62}"/>
    <cellStyle name="Normal" xfId="0" builtinId="0"/>
    <cellStyle name="Normal 2 2" xfId="4" xr:uid="{673F2572-6C8B-45BB-A1C2-F557DC7B75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663BB32-0D27-4B7E-92D6-AE7FAB0053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6</xdr:row>
      <xdr:rowOff>9525</xdr:rowOff>
    </xdr:from>
    <xdr:to>
      <xdr:col>2</xdr:col>
      <xdr:colOff>1285350</xdr:colOff>
      <xdr:row>6</xdr:row>
      <xdr:rowOff>470325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CE7CF01-99E8-4317-80FB-1376A95ABC1B}"/>
            </a:ext>
          </a:extLst>
        </xdr:cNvPr>
        <xdr:cNvSpPr/>
      </xdr:nvSpPr>
      <xdr:spPr>
        <a:xfrm>
          <a:off x="57150" y="1247775"/>
          <a:ext cx="3895200" cy="460800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v-MV" sz="1200" b="1">
              <a:solidFill>
                <a:schemeClr val="lt1"/>
              </a:solidFill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އަންދާޒާ</a:t>
          </a:r>
        </a:p>
        <a:p>
          <a:pPr marL="0" indent="0" algn="ctr"/>
          <a:endParaRPr lang="dv-MV" sz="1200" b="1">
            <a:solidFill>
              <a:schemeClr val="lt1"/>
            </a:solidFill>
            <a:latin typeface="MV Typewriter" panose="02000500030200090000" pitchFamily="2" charset="0"/>
            <a:ea typeface="+mn-ea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38100</xdr:colOff>
      <xdr:row>6</xdr:row>
      <xdr:rowOff>9525</xdr:rowOff>
    </xdr:from>
    <xdr:to>
      <xdr:col>3</xdr:col>
      <xdr:colOff>1290900</xdr:colOff>
      <xdr:row>6</xdr:row>
      <xdr:rowOff>470325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38FC0ACE-7C16-4299-8C58-72D6C7519BA7}"/>
            </a:ext>
          </a:extLst>
        </xdr:cNvPr>
        <xdr:cNvSpPr/>
      </xdr:nvSpPr>
      <xdr:spPr>
        <a:xfrm>
          <a:off x="4038600" y="1247775"/>
          <a:ext cx="1252800" cy="460800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v-MV" sz="1200" b="1">
              <a:solidFill>
                <a:schemeClr val="lt1"/>
              </a:solidFill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ރިވައިޒްކުރި</a:t>
          </a:r>
          <a:endParaRPr lang="en-US" sz="1200" b="1">
            <a:solidFill>
              <a:schemeClr val="lt1"/>
            </a:solidFill>
            <a:latin typeface="MV Typewriter" panose="02000500030200090000" pitchFamily="2" charset="0"/>
            <a:ea typeface="+mn-ea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47625</xdr:colOff>
      <xdr:row>6</xdr:row>
      <xdr:rowOff>9525</xdr:rowOff>
    </xdr:from>
    <xdr:to>
      <xdr:col>4</xdr:col>
      <xdr:colOff>1300425</xdr:colOff>
      <xdr:row>6</xdr:row>
      <xdr:rowOff>470325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8C814F3A-6B6C-48F6-9C43-5281BDAEEE1F}"/>
            </a:ext>
          </a:extLst>
        </xdr:cNvPr>
        <xdr:cNvSpPr/>
      </xdr:nvSpPr>
      <xdr:spPr>
        <a:xfrm>
          <a:off x="5381625" y="1247775"/>
          <a:ext cx="1252800" cy="460800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v-MV" sz="1200" b="1">
              <a:solidFill>
                <a:schemeClr val="lt1"/>
              </a:solidFill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އެކްޗުއަލް</a:t>
          </a:r>
          <a:endParaRPr lang="en-US" sz="1200" b="1">
            <a:solidFill>
              <a:schemeClr val="lt1"/>
            </a:solidFill>
            <a:latin typeface="MV Typewriter" panose="02000500030200090000" pitchFamily="2" charset="0"/>
            <a:ea typeface="+mn-ea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55062-6455-4B50-9869-69F8D29DFB50}">
  <sheetPr codeName="Sheet1">
    <tabColor theme="4" tint="-0.499984740745262"/>
    <pageSetUpPr fitToPage="1"/>
  </sheetPr>
  <dimension ref="A1:O49"/>
  <sheetViews>
    <sheetView showGridLines="0" tabSelected="1" view="pageBreakPreview" topLeftCell="A3" zoomScale="85" zoomScaleNormal="100" zoomScaleSheetLayoutView="85" workbookViewId="0">
      <selection activeCell="H47" sqref="H47"/>
    </sheetView>
  </sheetViews>
  <sheetFormatPr defaultColWidth="8.88671875" defaultRowHeight="17.25" x14ac:dyDescent="0.3"/>
  <cols>
    <col min="1" max="2" width="15.5546875" style="1" customWidth="1"/>
    <col min="3" max="3" width="15.5546875" style="2" customWidth="1"/>
    <col min="4" max="5" width="15.5546875" style="1" customWidth="1"/>
    <col min="6" max="6" width="47.77734375" style="22" customWidth="1"/>
    <col min="7" max="8" width="17" style="1" bestFit="1" customWidth="1"/>
    <col min="9" max="11" width="14.88671875" style="1" customWidth="1"/>
    <col min="12" max="13" width="15.5546875" style="1" customWidth="1"/>
    <col min="14" max="16384" width="8.88671875" style="1"/>
  </cols>
  <sheetData>
    <row r="1" spans="1:15" ht="18.75" hidden="1" customHeight="1" x14ac:dyDescent="0.3">
      <c r="F1" s="3"/>
    </row>
    <row r="2" spans="1:15" ht="18.75" hidden="1" customHeight="1" x14ac:dyDescent="0.3">
      <c r="A2" s="4"/>
      <c r="B2" s="5"/>
      <c r="C2" s="6"/>
      <c r="D2" s="7"/>
      <c r="E2" s="8"/>
      <c r="F2" s="9"/>
    </row>
    <row r="3" spans="1:15" ht="37.5" customHeight="1" x14ac:dyDescent="0.3">
      <c r="F3" s="10" t="s">
        <v>0</v>
      </c>
    </row>
    <row r="4" spans="1:15" ht="18.75" customHeight="1" x14ac:dyDescent="0.3">
      <c r="F4" s="11" t="s">
        <v>1</v>
      </c>
    </row>
    <row r="5" spans="1:15" ht="11.25" customHeight="1" x14ac:dyDescent="0.3">
      <c r="F5" s="9"/>
    </row>
    <row r="6" spans="1:15" ht="30" customHeight="1" x14ac:dyDescent="0.3">
      <c r="A6" s="12">
        <v>2028</v>
      </c>
      <c r="B6" s="12">
        <v>2027</v>
      </c>
      <c r="C6" s="13">
        <v>2026</v>
      </c>
      <c r="D6" s="12">
        <v>2025</v>
      </c>
      <c r="E6" s="14">
        <v>2024</v>
      </c>
      <c r="F6" s="15"/>
    </row>
    <row r="7" spans="1:15" ht="37.5" customHeight="1" x14ac:dyDescent="0.3">
      <c r="A7" s="16"/>
      <c r="B7" s="16"/>
      <c r="C7" s="17"/>
      <c r="D7" s="18"/>
      <c r="E7" s="18"/>
      <c r="F7" s="19"/>
    </row>
    <row r="8" spans="1:15" ht="11.25" customHeight="1" x14ac:dyDescent="0.3">
      <c r="A8" s="20"/>
      <c r="B8" s="20"/>
      <c r="C8" s="21"/>
      <c r="D8" s="20"/>
      <c r="E8" s="20"/>
    </row>
    <row r="9" spans="1:15" ht="33.75" customHeight="1" x14ac:dyDescent="0.3">
      <c r="A9" s="23"/>
      <c r="B9" s="23"/>
      <c r="C9" s="24"/>
      <c r="D9" s="23"/>
      <c r="E9" s="23"/>
      <c r="F9" s="25" t="s">
        <v>2</v>
      </c>
      <c r="H9" s="26"/>
    </row>
    <row r="10" spans="1:15" ht="33.75" customHeight="1" x14ac:dyDescent="0.3">
      <c r="A10" s="27">
        <v>33628175354</v>
      </c>
      <c r="B10" s="27">
        <v>31602350060</v>
      </c>
      <c r="C10" s="28">
        <v>29021877245</v>
      </c>
      <c r="D10" s="27">
        <v>26695521353</v>
      </c>
      <c r="E10" s="27">
        <v>25252476111</v>
      </c>
      <c r="F10" s="29" t="s">
        <v>3</v>
      </c>
      <c r="G10" s="26"/>
      <c r="H10" s="26"/>
      <c r="I10" s="26"/>
      <c r="J10" s="26"/>
      <c r="K10" s="26"/>
      <c r="L10" s="26"/>
      <c r="M10" s="26"/>
      <c r="N10" s="26"/>
      <c r="O10" s="26"/>
    </row>
    <row r="11" spans="1:15" ht="33.75" customHeight="1" x14ac:dyDescent="0.3">
      <c r="A11" s="27">
        <v>271200598</v>
      </c>
      <c r="B11" s="27">
        <v>309245347</v>
      </c>
      <c r="C11" s="28">
        <v>348177429</v>
      </c>
      <c r="D11" s="27">
        <v>373452679</v>
      </c>
      <c r="E11" s="27">
        <v>652604088</v>
      </c>
      <c r="F11" s="29" t="s">
        <v>4</v>
      </c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33.75" customHeight="1" thickBot="1" x14ac:dyDescent="0.35">
      <c r="A12" s="27">
        <v>11306903064</v>
      </c>
      <c r="B12" s="27">
        <v>10746557779</v>
      </c>
      <c r="C12" s="28">
        <v>11002915339</v>
      </c>
      <c r="D12" s="27">
        <v>10804185874</v>
      </c>
      <c r="E12" s="27">
        <v>9167058098</v>
      </c>
      <c r="F12" s="29" t="s">
        <v>5</v>
      </c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33.75" customHeight="1" thickBot="1" x14ac:dyDescent="0.35">
      <c r="A13" s="30">
        <f t="shared" ref="A13:D13" si="0">SUM(A10:A12)</f>
        <v>45206279016</v>
      </c>
      <c r="B13" s="30">
        <f t="shared" si="0"/>
        <v>42658153186</v>
      </c>
      <c r="C13" s="31">
        <f t="shared" si="0"/>
        <v>40372970013</v>
      </c>
      <c r="D13" s="30">
        <f t="shared" si="0"/>
        <v>37873159906</v>
      </c>
      <c r="E13" s="30">
        <f>SUM(E10:E12)</f>
        <v>35072138297</v>
      </c>
      <c r="F13" s="32" t="s">
        <v>6</v>
      </c>
      <c r="H13" s="26"/>
    </row>
    <row r="14" spans="1:15" ht="10.5" customHeight="1" x14ac:dyDescent="0.3">
      <c r="A14" s="33"/>
      <c r="B14" s="33"/>
      <c r="C14" s="34"/>
      <c r="D14" s="33"/>
      <c r="E14" s="33"/>
      <c r="F14" s="35"/>
      <c r="G14" s="26"/>
      <c r="H14" s="26"/>
      <c r="I14" s="26"/>
      <c r="J14" s="26"/>
      <c r="K14" s="26"/>
      <c r="L14" s="26"/>
      <c r="M14" s="26"/>
      <c r="N14" s="26"/>
      <c r="O14" s="26"/>
    </row>
    <row r="15" spans="1:15" ht="33.75" customHeight="1" x14ac:dyDescent="0.3">
      <c r="A15" s="23"/>
      <c r="B15" s="23"/>
      <c r="C15" s="24"/>
      <c r="D15" s="23"/>
      <c r="E15" s="23"/>
      <c r="F15" s="25" t="s">
        <v>7</v>
      </c>
      <c r="H15" s="26"/>
      <c r="I15" s="26"/>
    </row>
    <row r="16" spans="1:15" ht="33.75" customHeight="1" x14ac:dyDescent="0.3">
      <c r="A16" s="27">
        <v>16248423073</v>
      </c>
      <c r="B16" s="27">
        <v>16154209451</v>
      </c>
      <c r="C16" s="28">
        <v>15722819956</v>
      </c>
      <c r="D16" s="27">
        <v>13365679823</v>
      </c>
      <c r="E16" s="27">
        <v>12415121983</v>
      </c>
      <c r="F16" s="36" t="s">
        <v>8</v>
      </c>
      <c r="G16" s="37"/>
      <c r="H16" s="26"/>
      <c r="I16" s="26"/>
      <c r="J16" s="26"/>
      <c r="K16" s="26"/>
      <c r="L16" s="26"/>
      <c r="M16" s="26"/>
      <c r="N16" s="26"/>
      <c r="O16" s="26"/>
    </row>
    <row r="17" spans="1:15" ht="33.75" customHeight="1" x14ac:dyDescent="0.3">
      <c r="A17" s="27">
        <v>5260159091</v>
      </c>
      <c r="B17" s="27">
        <v>5124644838</v>
      </c>
      <c r="C17" s="28">
        <v>5176824767</v>
      </c>
      <c r="D17" s="27">
        <v>5374651472</v>
      </c>
      <c r="E17" s="27">
        <v>4535065662</v>
      </c>
      <c r="F17" s="38" t="s">
        <v>9</v>
      </c>
      <c r="G17" s="37"/>
      <c r="H17" s="26"/>
      <c r="I17" s="26"/>
      <c r="J17" s="26"/>
      <c r="K17" s="26"/>
      <c r="L17" s="26"/>
      <c r="M17" s="26"/>
      <c r="N17" s="26"/>
      <c r="O17" s="26"/>
    </row>
    <row r="18" spans="1:15" ht="33.75" customHeight="1" x14ac:dyDescent="0.3">
      <c r="A18" s="27">
        <v>5152887064</v>
      </c>
      <c r="B18" s="27">
        <v>5192888465</v>
      </c>
      <c r="C18" s="28">
        <v>5557349260</v>
      </c>
      <c r="D18" s="27">
        <v>4861107487</v>
      </c>
      <c r="E18" s="27">
        <v>4668613080</v>
      </c>
      <c r="F18" s="38" t="s">
        <v>10</v>
      </c>
      <c r="G18" s="37"/>
      <c r="H18" s="26"/>
      <c r="I18" s="26"/>
      <c r="J18" s="26"/>
      <c r="K18" s="26"/>
      <c r="L18" s="26"/>
      <c r="M18" s="26"/>
      <c r="N18" s="26"/>
      <c r="O18" s="26"/>
    </row>
    <row r="19" spans="1:15" ht="33.75" customHeight="1" x14ac:dyDescent="0.3">
      <c r="A19" s="27">
        <v>3153982463</v>
      </c>
      <c r="B19" s="27">
        <v>2993844570</v>
      </c>
      <c r="C19" s="28">
        <v>2890031174</v>
      </c>
      <c r="D19" s="27">
        <v>4697166560</v>
      </c>
      <c r="E19" s="27">
        <v>3920478406</v>
      </c>
      <c r="F19" s="38" t="s">
        <v>11</v>
      </c>
      <c r="G19" s="37"/>
      <c r="H19" s="26"/>
      <c r="I19" s="26"/>
      <c r="J19" s="26"/>
      <c r="K19" s="26"/>
      <c r="L19" s="26"/>
      <c r="M19" s="26"/>
      <c r="N19" s="26"/>
      <c r="O19" s="26"/>
    </row>
    <row r="20" spans="1:15" ht="33.75" customHeight="1" x14ac:dyDescent="0.3">
      <c r="A20" s="27">
        <v>2760126736</v>
      </c>
      <c r="B20" s="27">
        <v>2609819022</v>
      </c>
      <c r="C20" s="28">
        <v>2475526184</v>
      </c>
      <c r="D20" s="27">
        <v>2175317398</v>
      </c>
      <c r="E20" s="27">
        <v>2249973670</v>
      </c>
      <c r="F20" s="38" t="s">
        <v>12</v>
      </c>
      <c r="G20" s="37"/>
      <c r="H20" s="26"/>
      <c r="I20" s="26"/>
      <c r="J20" s="26"/>
      <c r="K20" s="26"/>
      <c r="L20" s="26"/>
      <c r="M20" s="26"/>
      <c r="N20" s="26"/>
      <c r="O20" s="26"/>
    </row>
    <row r="21" spans="1:15" ht="33.75" customHeight="1" x14ac:dyDescent="0.3">
      <c r="A21" s="27">
        <v>6754851116</v>
      </c>
      <c r="B21" s="27">
        <v>6426899666</v>
      </c>
      <c r="C21" s="28">
        <v>6191106164</v>
      </c>
      <c r="D21" s="27">
        <v>5694962677</v>
      </c>
      <c r="E21" s="27">
        <v>5939097881</v>
      </c>
      <c r="F21" s="38" t="s">
        <v>13</v>
      </c>
      <c r="G21" s="37"/>
      <c r="H21" s="26"/>
      <c r="I21" s="26"/>
      <c r="J21" s="26"/>
      <c r="K21" s="26"/>
      <c r="L21" s="26"/>
      <c r="M21" s="26"/>
      <c r="N21" s="26"/>
      <c r="O21" s="26"/>
    </row>
    <row r="22" spans="1:15" ht="33.75" customHeight="1" x14ac:dyDescent="0.3">
      <c r="A22" s="27">
        <v>2095044483</v>
      </c>
      <c r="B22" s="27">
        <v>2000910305</v>
      </c>
      <c r="C22" s="28">
        <v>1916410725</v>
      </c>
      <c r="D22" s="27">
        <v>1112106886</v>
      </c>
      <c r="E22" s="27">
        <v>1211733794</v>
      </c>
      <c r="F22" s="38" t="s">
        <v>14</v>
      </c>
      <c r="G22" s="26"/>
      <c r="H22" s="26"/>
      <c r="I22" s="26"/>
      <c r="J22" s="26"/>
      <c r="K22" s="26"/>
    </row>
    <row r="23" spans="1:15" ht="33.75" customHeight="1" thickBot="1" x14ac:dyDescent="0.35">
      <c r="A23" s="33">
        <v>400000000</v>
      </c>
      <c r="B23" s="33">
        <v>400000000</v>
      </c>
      <c r="C23" s="34">
        <v>400000000</v>
      </c>
      <c r="D23" s="33">
        <v>0</v>
      </c>
      <c r="E23" s="33">
        <v>0</v>
      </c>
      <c r="F23" s="39" t="s">
        <v>15</v>
      </c>
      <c r="G23" s="26"/>
      <c r="H23" s="26"/>
      <c r="I23" s="26"/>
      <c r="J23" s="26"/>
      <c r="K23" s="26"/>
    </row>
    <row r="24" spans="1:15" ht="33.75" customHeight="1" thickBot="1" x14ac:dyDescent="0.35">
      <c r="A24" s="30">
        <f t="shared" ref="A24:D24" si="1">SUM(A16:A23)</f>
        <v>41825474026</v>
      </c>
      <c r="B24" s="30">
        <f t="shared" si="1"/>
        <v>40903216317</v>
      </c>
      <c r="C24" s="31">
        <f t="shared" si="1"/>
        <v>40330068230</v>
      </c>
      <c r="D24" s="30">
        <f t="shared" si="1"/>
        <v>37280992303</v>
      </c>
      <c r="E24" s="30">
        <f>SUM(E16:E23)</f>
        <v>34940084476</v>
      </c>
      <c r="F24" s="32" t="s">
        <v>16</v>
      </c>
    </row>
    <row r="25" spans="1:15" ht="11.25" customHeight="1" thickBot="1" x14ac:dyDescent="0.35">
      <c r="A25" s="23"/>
      <c r="B25" s="23"/>
      <c r="C25" s="24"/>
      <c r="D25" s="23"/>
      <c r="E25" s="23"/>
      <c r="F25" s="40"/>
    </row>
    <row r="26" spans="1:15" ht="33.75" customHeight="1" thickBot="1" x14ac:dyDescent="0.35">
      <c r="A26" s="30">
        <f t="shared" ref="A26:D26" si="2">A13-A24</f>
        <v>3380804990</v>
      </c>
      <c r="B26" s="30">
        <f t="shared" si="2"/>
        <v>1754936869</v>
      </c>
      <c r="C26" s="31">
        <f t="shared" si="2"/>
        <v>42901783</v>
      </c>
      <c r="D26" s="30">
        <f t="shared" si="2"/>
        <v>592167603</v>
      </c>
      <c r="E26" s="30">
        <f>E13-E24</f>
        <v>132053821</v>
      </c>
      <c r="F26" s="32" t="s">
        <v>17</v>
      </c>
    </row>
    <row r="27" spans="1:15" ht="11.25" customHeight="1" x14ac:dyDescent="0.3">
      <c r="A27" s="41"/>
      <c r="B27" s="41"/>
      <c r="C27" s="42"/>
      <c r="D27" s="41"/>
      <c r="E27" s="41"/>
      <c r="F27" s="43"/>
      <c r="G27" s="26"/>
      <c r="H27" s="26"/>
      <c r="I27" s="26"/>
      <c r="J27" s="26"/>
      <c r="K27" s="26"/>
    </row>
    <row r="28" spans="1:15" ht="33.75" customHeight="1" x14ac:dyDescent="0.3">
      <c r="A28" s="23"/>
      <c r="B28" s="23"/>
      <c r="C28" s="24"/>
      <c r="D28" s="23"/>
      <c r="E28" s="23"/>
      <c r="F28" s="25" t="s">
        <v>18</v>
      </c>
      <c r="H28" s="26"/>
    </row>
    <row r="29" spans="1:15" ht="33.75" customHeight="1" x14ac:dyDescent="0.3">
      <c r="A29" s="27">
        <v>8424316543</v>
      </c>
      <c r="B29" s="27">
        <v>8571483575</v>
      </c>
      <c r="C29" s="28">
        <v>8606460592</v>
      </c>
      <c r="D29" s="27">
        <v>6322513785</v>
      </c>
      <c r="E29" s="27">
        <v>8181796866</v>
      </c>
      <c r="F29" s="36" t="s">
        <v>19</v>
      </c>
      <c r="G29" s="26"/>
      <c r="H29" s="26"/>
      <c r="I29" s="26"/>
      <c r="J29" s="26"/>
      <c r="K29" s="26"/>
      <c r="L29" s="26"/>
      <c r="M29" s="26"/>
      <c r="N29" s="26"/>
      <c r="O29" s="26"/>
    </row>
    <row r="30" spans="1:15" ht="33.75" customHeight="1" thickBot="1" x14ac:dyDescent="0.35">
      <c r="A30" s="27">
        <v>531015173</v>
      </c>
      <c r="B30" s="27">
        <v>435851355</v>
      </c>
      <c r="C30" s="28">
        <v>276347390</v>
      </c>
      <c r="D30" s="27">
        <v>680210335</v>
      </c>
      <c r="E30" s="27">
        <v>2735865968</v>
      </c>
      <c r="F30" s="38" t="s">
        <v>20</v>
      </c>
      <c r="G30" s="26"/>
      <c r="H30" s="26"/>
      <c r="I30" s="26"/>
      <c r="J30" s="26"/>
      <c r="K30" s="26"/>
      <c r="L30" s="26"/>
      <c r="M30" s="26"/>
      <c r="N30" s="26"/>
      <c r="O30" s="26"/>
    </row>
    <row r="31" spans="1:15" ht="33.75" customHeight="1" thickBot="1" x14ac:dyDescent="0.35">
      <c r="A31" s="30">
        <f t="shared" ref="A31:D31" si="3">SUM(A29:A30)</f>
        <v>8955331716</v>
      </c>
      <c r="B31" s="30">
        <f t="shared" si="3"/>
        <v>9007334930</v>
      </c>
      <c r="C31" s="31">
        <f t="shared" si="3"/>
        <v>8882807982</v>
      </c>
      <c r="D31" s="30">
        <f t="shared" si="3"/>
        <v>7002724120</v>
      </c>
      <c r="E31" s="30">
        <f>SUM(E29:E30)</f>
        <v>10917662834</v>
      </c>
      <c r="F31" s="32" t="s">
        <v>21</v>
      </c>
      <c r="H31" s="26"/>
    </row>
    <row r="32" spans="1:15" ht="11.25" customHeight="1" thickBot="1" x14ac:dyDescent="0.35">
      <c r="A32" s="23"/>
      <c r="B32" s="23"/>
      <c r="C32" s="24"/>
      <c r="D32" s="23"/>
      <c r="E32" s="23"/>
      <c r="F32" s="40"/>
    </row>
    <row r="33" spans="1:15" ht="33.75" customHeight="1" thickBot="1" x14ac:dyDescent="0.35">
      <c r="A33" s="30">
        <f t="shared" ref="A33:E33" si="4">A24+A31</f>
        <v>50780805742</v>
      </c>
      <c r="B33" s="30">
        <f t="shared" si="4"/>
        <v>49910551247</v>
      </c>
      <c r="C33" s="31">
        <f t="shared" si="4"/>
        <v>49212876212</v>
      </c>
      <c r="D33" s="30">
        <f t="shared" si="4"/>
        <v>44283716423</v>
      </c>
      <c r="E33" s="30">
        <f t="shared" si="4"/>
        <v>45857747310</v>
      </c>
      <c r="F33" s="32" t="s">
        <v>22</v>
      </c>
      <c r="G33" s="26"/>
    </row>
    <row r="34" spans="1:15" ht="11.25" customHeight="1" x14ac:dyDescent="0.3">
      <c r="A34" s="23"/>
      <c r="B34" s="23"/>
      <c r="C34" s="24"/>
      <c r="D34" s="23"/>
      <c r="E34" s="23"/>
      <c r="F34" s="44"/>
    </row>
    <row r="35" spans="1:15" ht="33.75" customHeight="1" thickBot="1" x14ac:dyDescent="0.35">
      <c r="A35" s="23"/>
      <c r="B35" s="23"/>
      <c r="C35" s="24"/>
      <c r="D35" s="23"/>
      <c r="E35" s="23"/>
      <c r="F35" s="45" t="s">
        <v>23</v>
      </c>
      <c r="H35" s="26"/>
    </row>
    <row r="36" spans="1:15" ht="33.75" customHeight="1" thickBot="1" x14ac:dyDescent="0.35">
      <c r="A36" s="30">
        <f t="shared" ref="A36:D36" si="5">A26-A31</f>
        <v>-5574526726</v>
      </c>
      <c r="B36" s="30">
        <f t="shared" si="5"/>
        <v>-7252398061</v>
      </c>
      <c r="C36" s="31">
        <f t="shared" si="5"/>
        <v>-8839906199</v>
      </c>
      <c r="D36" s="30">
        <f t="shared" si="5"/>
        <v>-6410556517</v>
      </c>
      <c r="E36" s="30">
        <f>E26-E31</f>
        <v>-10785609013</v>
      </c>
      <c r="F36" s="32" t="s">
        <v>24</v>
      </c>
    </row>
    <row r="37" spans="1:15" ht="11.25" customHeight="1" thickBot="1" x14ac:dyDescent="0.35">
      <c r="A37" s="23"/>
      <c r="B37" s="23"/>
      <c r="C37" s="24"/>
      <c r="D37" s="23"/>
      <c r="E37" s="23"/>
      <c r="F37" s="40"/>
    </row>
    <row r="38" spans="1:15" ht="33.75" customHeight="1" thickBot="1" x14ac:dyDescent="0.35">
      <c r="A38" s="30">
        <f t="shared" ref="A38:D38" si="6">A36+A18</f>
        <v>-421639662</v>
      </c>
      <c r="B38" s="30">
        <f t="shared" si="6"/>
        <v>-2059509596</v>
      </c>
      <c r="C38" s="31">
        <f t="shared" si="6"/>
        <v>-3282556939</v>
      </c>
      <c r="D38" s="30">
        <f t="shared" si="6"/>
        <v>-1549449030</v>
      </c>
      <c r="E38" s="30">
        <f>E36+E18</f>
        <v>-6116995933</v>
      </c>
      <c r="F38" s="32" t="s">
        <v>25</v>
      </c>
    </row>
    <row r="39" spans="1:15" ht="11.25" customHeight="1" x14ac:dyDescent="0.3">
      <c r="A39" s="23"/>
      <c r="B39" s="23"/>
      <c r="C39" s="24"/>
      <c r="D39" s="23"/>
      <c r="E39" s="23"/>
      <c r="F39" s="40"/>
    </row>
    <row r="40" spans="1:15" ht="11.25" customHeight="1" x14ac:dyDescent="0.3">
      <c r="A40" s="23"/>
      <c r="B40" s="23"/>
      <c r="C40" s="24"/>
      <c r="D40" s="23"/>
      <c r="E40" s="23"/>
      <c r="F40" s="40"/>
    </row>
    <row r="41" spans="1:15" ht="37.5" customHeight="1" x14ac:dyDescent="0.3">
      <c r="A41" s="41"/>
      <c r="B41" s="41"/>
      <c r="C41" s="42"/>
      <c r="D41" s="41"/>
      <c r="E41" s="41"/>
      <c r="F41" s="25" t="s">
        <v>26</v>
      </c>
      <c r="H41" s="37"/>
    </row>
    <row r="42" spans="1:15" ht="33.75" customHeight="1" x14ac:dyDescent="0.3">
      <c r="A42" s="27">
        <v>1749051323</v>
      </c>
      <c r="B42" s="27">
        <v>1696723021</v>
      </c>
      <c r="C42" s="28">
        <v>202914159</v>
      </c>
      <c r="D42" s="27">
        <v>9037705322</v>
      </c>
      <c r="E42" s="27">
        <v>5981876070</v>
      </c>
      <c r="F42" s="36" t="s">
        <v>27</v>
      </c>
      <c r="G42" s="26"/>
      <c r="H42" s="26"/>
      <c r="I42" s="26"/>
      <c r="J42" s="26"/>
      <c r="K42" s="26"/>
      <c r="L42" s="26"/>
      <c r="M42" s="26"/>
      <c r="N42" s="26"/>
      <c r="O42" s="26"/>
    </row>
    <row r="43" spans="1:15" ht="33.75" customHeight="1" thickBot="1" x14ac:dyDescent="0.35">
      <c r="A43" s="27">
        <v>34484934</v>
      </c>
      <c r="B43" s="27">
        <v>35597326</v>
      </c>
      <c r="C43" s="28">
        <v>27373326</v>
      </c>
      <c r="D43" s="27">
        <v>12607502</v>
      </c>
      <c r="E43" s="27">
        <v>14026125</v>
      </c>
      <c r="F43" s="38" t="s">
        <v>28</v>
      </c>
      <c r="G43" s="26"/>
      <c r="H43" s="26"/>
      <c r="I43" s="26"/>
      <c r="J43" s="26"/>
      <c r="K43" s="26"/>
      <c r="L43" s="26"/>
      <c r="M43" s="26"/>
      <c r="N43" s="26"/>
      <c r="O43" s="26"/>
    </row>
    <row r="44" spans="1:15" ht="33.75" customHeight="1" thickBot="1" x14ac:dyDescent="0.35">
      <c r="A44" s="30">
        <f t="shared" ref="A44:E44" si="7">SUM(A42:A43)</f>
        <v>1783536257</v>
      </c>
      <c r="B44" s="30">
        <f t="shared" si="7"/>
        <v>1732320347</v>
      </c>
      <c r="C44" s="31">
        <f t="shared" si="7"/>
        <v>230287485</v>
      </c>
      <c r="D44" s="30">
        <f t="shared" si="7"/>
        <v>9050312824</v>
      </c>
      <c r="E44" s="30">
        <f t="shared" si="7"/>
        <v>5995902195</v>
      </c>
      <c r="F44" s="32" t="s">
        <v>29</v>
      </c>
      <c r="H44" s="26"/>
    </row>
    <row r="45" spans="1:15" ht="33.75" customHeight="1" x14ac:dyDescent="0.3">
      <c r="A45" s="27">
        <v>3485027658</v>
      </c>
      <c r="B45" s="27">
        <v>2873673100</v>
      </c>
      <c r="C45" s="28">
        <v>4143903543</v>
      </c>
      <c r="D45" s="27">
        <v>7221939219</v>
      </c>
      <c r="E45" s="27">
        <v>8341543345</v>
      </c>
      <c r="F45" s="36" t="s">
        <v>27</v>
      </c>
      <c r="G45" s="26"/>
      <c r="H45" s="26"/>
      <c r="I45" s="26"/>
      <c r="J45" s="26"/>
      <c r="K45" s="26"/>
      <c r="L45" s="26"/>
      <c r="M45" s="26"/>
      <c r="N45" s="26"/>
      <c r="O45" s="26"/>
    </row>
    <row r="46" spans="1:15" ht="33.75" customHeight="1" thickBot="1" x14ac:dyDescent="0.35">
      <c r="A46" s="27">
        <v>3873035325</v>
      </c>
      <c r="B46" s="27">
        <v>6111045308</v>
      </c>
      <c r="C46" s="28">
        <v>4926290141</v>
      </c>
      <c r="D46" s="27">
        <v>8238930122</v>
      </c>
      <c r="E46" s="27">
        <v>4424773043</v>
      </c>
      <c r="F46" s="38" t="s">
        <v>28</v>
      </c>
      <c r="G46" s="26"/>
      <c r="H46" s="26"/>
      <c r="I46" s="26"/>
      <c r="J46" s="26"/>
      <c r="K46" s="26"/>
      <c r="L46" s="26"/>
      <c r="M46" s="26"/>
      <c r="N46" s="26"/>
      <c r="O46" s="26"/>
    </row>
    <row r="47" spans="1:15" ht="33.75" customHeight="1" thickBot="1" x14ac:dyDescent="0.35">
      <c r="A47" s="30">
        <f t="shared" ref="A47:E47" si="8">SUM(A45:A46)</f>
        <v>7358062983</v>
      </c>
      <c r="B47" s="30">
        <f t="shared" si="8"/>
        <v>8984718408</v>
      </c>
      <c r="C47" s="31">
        <f t="shared" si="8"/>
        <v>9070193684</v>
      </c>
      <c r="D47" s="30">
        <f t="shared" si="8"/>
        <v>15460869341</v>
      </c>
      <c r="E47" s="30">
        <f t="shared" si="8"/>
        <v>12766316388</v>
      </c>
      <c r="F47" s="32" t="s">
        <v>30</v>
      </c>
      <c r="H47" s="26"/>
    </row>
    <row r="48" spans="1:15" ht="29.25" customHeight="1" x14ac:dyDescent="0.3">
      <c r="A48" s="46"/>
      <c r="B48" s="46"/>
      <c r="C48" s="47"/>
      <c r="D48" s="46"/>
      <c r="E48" s="46"/>
      <c r="F48" s="44"/>
      <c r="H48" s="26"/>
    </row>
    <row r="49" spans="1:8" ht="18.75" customHeight="1" x14ac:dyDescent="0.3">
      <c r="A49" s="46"/>
      <c r="B49" s="46"/>
      <c r="C49" s="47"/>
      <c r="D49" s="46"/>
      <c r="E49" s="46"/>
      <c r="F49" s="11" t="s">
        <v>31</v>
      </c>
      <c r="H49" s="26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7" fitToHeight="0" orientation="portrait" r:id="rId1"/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2025-10-29T08:00:08Z</dcterms:created>
  <dcterms:modified xsi:type="dcterms:W3CDTF">2025-10-29T08:00:28Z</dcterms:modified>
</cp:coreProperties>
</file>